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2- DCE V3\"/>
    </mc:Choice>
  </mc:AlternateContent>
  <bookViews>
    <workbookView xWindow="1920" yWindow="1920" windowWidth="10905" windowHeight="10275"/>
  </bookViews>
  <sheets>
    <sheet name="04- PLACO - PEINTUR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6" i="1" l="1"/>
  <c r="G109" i="1" l="1"/>
  <c r="G113" i="1" s="1"/>
  <c r="G75" i="1"/>
  <c r="G73" i="1"/>
  <c r="G71" i="1"/>
  <c r="G70" i="1"/>
  <c r="G67" i="1"/>
  <c r="G65" i="1"/>
  <c r="G115" i="1" l="1"/>
  <c r="G116" i="1" s="1"/>
  <c r="G57" i="1" l="1"/>
  <c r="G41" i="1" l="1"/>
  <c r="G42" i="1"/>
  <c r="G44" i="1"/>
  <c r="G45" i="1"/>
  <c r="G39" i="1"/>
  <c r="G91" i="1" l="1"/>
  <c r="G96" i="1" s="1"/>
  <c r="G22" i="1"/>
  <c r="G24" i="1"/>
  <c r="G28" i="1"/>
  <c r="G29" i="1"/>
  <c r="G31" i="1"/>
  <c r="G35" i="1"/>
  <c r="G38" i="1"/>
  <c r="G47" i="1"/>
  <c r="G49" i="1"/>
  <c r="G51" i="1"/>
  <c r="G53" i="1"/>
  <c r="G55" i="1"/>
  <c r="G33" i="1"/>
  <c r="G26" i="1"/>
  <c r="G79" i="1" l="1"/>
  <c r="G98" i="1"/>
  <c r="G99" i="1" s="1"/>
  <c r="G81" i="1"/>
  <c r="G82" i="1" s="1"/>
</calcChain>
</file>

<file path=xl/sharedStrings.xml><?xml version="1.0" encoding="utf-8"?>
<sst xmlns="http://schemas.openxmlformats.org/spreadsheetml/2006/main" count="133" uniqueCount="71">
  <si>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</si>
  <si>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</si>
  <si>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</si>
  <si>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</si>
  <si>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</si>
  <si>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</si>
  <si>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</si>
  <si>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</si>
  <si>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</si>
  <si>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</si>
  <si>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</si>
  <si>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</si>
  <si>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</si>
  <si>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</si>
  <si>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</si>
  <si>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</si>
  <si>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</si>
  <si>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</si>
  <si>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</si>
  <si>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m2</t>
  </si>
  <si>
    <t>T.V.A. à 20 % :</t>
  </si>
  <si>
    <t>Forf.</t>
  </si>
  <si>
    <t>1.1</t>
  </si>
  <si>
    <t>Quantité entreprise</t>
  </si>
  <si>
    <t>1.2</t>
  </si>
  <si>
    <t>INRAE AVIGNON</t>
  </si>
  <si>
    <t xml:space="preserve">REHABILITATION BATIMENT 024 </t>
  </si>
  <si>
    <t>pour l'UNITE BIOSP</t>
  </si>
  <si>
    <t>Démolitions:</t>
  </si>
  <si>
    <t>Dépose de blocs-portes sans récupération</t>
  </si>
  <si>
    <t>u</t>
  </si>
  <si>
    <t xml:space="preserve">Démolition des cloisonnements </t>
  </si>
  <si>
    <t>Murage en cloison placostil 98/48 90 x 210 cm</t>
  </si>
  <si>
    <t>Murage en cloison placostil 98/48 50 x 210 cm</t>
  </si>
  <si>
    <t>Percement cloison et pose bloc porte</t>
  </si>
  <si>
    <t>Contre-cloisons acoustiques</t>
  </si>
  <si>
    <t>Pose de bloc-portes et châssis vitrées</t>
  </si>
  <si>
    <t>Joues verticales BA13 pour différence hauteur</t>
  </si>
  <si>
    <t>Faux plafond droit en BA13</t>
  </si>
  <si>
    <t>Capotage de luminaire</t>
  </si>
  <si>
    <t xml:space="preserve">Rebouchage et calfeutrement </t>
  </si>
  <si>
    <t>Murage en siporex</t>
  </si>
  <si>
    <t>Ens.</t>
  </si>
  <si>
    <t>OPTION N°4</t>
  </si>
  <si>
    <t>Panneaux Ecofon</t>
  </si>
  <si>
    <t>Faux plafond :</t>
  </si>
  <si>
    <t>Blanka dB41  : 60 x 60 pose horizontale</t>
  </si>
  <si>
    <t>Blanka dB41  : 60 x 120 pose en rampant</t>
  </si>
  <si>
    <t>EKLA : 60 x 60 pose horizontale</t>
  </si>
  <si>
    <t>EKLA : 60 x 60 pose en rampant</t>
  </si>
  <si>
    <t>EKLA : 60 x 120 pose en rampant</t>
  </si>
  <si>
    <t>COLOR HALL : 60 x 120 pose en rampant</t>
  </si>
  <si>
    <t xml:space="preserve"> --&gt; L'entreprise pourra également compléter le présent quantitatif par des prestations dans un additif séparé</t>
  </si>
  <si>
    <t>Cloison placostil 98/48, compté VPP</t>
  </si>
  <si>
    <t>Création de joint de dilatation</t>
  </si>
  <si>
    <t>LOT 04- CLOISONS - DOUBLAGES - FAUX PLAFONDS - PEINTURE</t>
  </si>
  <si>
    <t>CLOISON DOUBLAGE PLAFOND</t>
  </si>
  <si>
    <t>B</t>
  </si>
  <si>
    <t>PEINTURE NETTOYAGE</t>
  </si>
  <si>
    <t>Peinture murale</t>
  </si>
  <si>
    <t>Peinture plafonds</t>
  </si>
  <si>
    <t>Peinture des ouvrages bois :</t>
  </si>
  <si>
    <t xml:space="preserve"> - Cadres des portes : lasure</t>
  </si>
  <si>
    <t xml:space="preserve"> - Cadres des châssis vitrées : lasure</t>
  </si>
  <si>
    <t xml:space="preserve"> - Plinthes --&gt; VARIANTE N°2</t>
  </si>
  <si>
    <t>ml</t>
  </si>
  <si>
    <t xml:space="preserve"> - Poutres apparantes : 10 ml</t>
  </si>
  <si>
    <t xml:space="preserve"> - Plinthes (coin repas et bureaux)</t>
  </si>
  <si>
    <t>VARIANTE n°3</t>
  </si>
  <si>
    <t>Nettoyage des locaux RdC</t>
  </si>
  <si>
    <t>Nettoyage des locaux Sous-sol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</si>
</sst>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8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0" xfId="0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0" fontId="18" fillId="0" borderId="24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2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4" fontId="19" fillId="0" borderId="0" xfId="0" applyNumberFormat="1" applyFont="1"/>
    <xf numFmtId="0" fontId="19" fillId="0" borderId="12" xfId="0" applyFont="1" applyBorder="1"/>
    <xf numFmtId="0" fontId="24" fillId="33" borderId="23" xfId="0" applyFont="1" applyFill="1" applyBorder="1" applyAlignment="1">
      <alignment horizontal="center" vertical="top" wrapText="1"/>
    </xf>
    <xf numFmtId="4" fontId="19" fillId="0" borderId="0" xfId="0" applyNumberFormat="1" applyFont="1" applyBorder="1" applyAlignment="1">
      <alignment horizontal="right" vertical="top" wrapText="1"/>
    </xf>
    <xf numFmtId="0" fontId="19" fillId="0" borderId="0" xfId="0" applyFont="1" applyBorder="1"/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0" fillId="0" borderId="24" xfId="0" applyBorder="1" applyAlignment="1">
      <alignment horizontal="center"/>
    </xf>
    <xf numFmtId="0" fontId="18" fillId="0" borderId="24" xfId="0" applyFont="1" applyFill="1" applyBorder="1"/>
    <xf numFmtId="0" fontId="18" fillId="0" borderId="24" xfId="0" applyFont="1" applyFill="1" applyBorder="1" applyAlignment="1">
      <alignment horizontal="center"/>
    </xf>
    <xf numFmtId="0" fontId="20" fillId="0" borderId="24" xfId="0" applyFont="1" applyFill="1" applyBorder="1"/>
    <xf numFmtId="0" fontId="18" fillId="0" borderId="24" xfId="0" applyFont="1" applyBorder="1" applyAlignment="1">
      <alignment horizontal="center"/>
    </xf>
    <xf numFmtId="4" fontId="18" fillId="0" borderId="24" xfId="0" applyNumberFormat="1" applyFont="1" applyFill="1" applyBorder="1" applyAlignment="1">
      <alignment horizontal="right"/>
    </xf>
    <xf numFmtId="0" fontId="0" fillId="0" borderId="24" xfId="0" applyBorder="1"/>
    <xf numFmtId="0" fontId="18" fillId="0" borderId="24" xfId="0" applyFont="1" applyBorder="1"/>
    <xf numFmtId="0" fontId="18" fillId="0" borderId="14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0" fontId="22" fillId="33" borderId="26" xfId="0" applyFont="1" applyFill="1" applyBorder="1" applyAlignment="1">
      <alignment horizontal="center" vertical="top" wrapText="1"/>
    </xf>
    <xf numFmtId="0" fontId="22" fillId="33" borderId="27" xfId="0" applyFont="1" applyFill="1" applyBorder="1" applyAlignment="1">
      <alignment horizontal="center" vertical="top" wrapText="1"/>
    </xf>
    <xf numFmtId="0" fontId="24" fillId="33" borderId="27" xfId="0" applyFont="1" applyFill="1" applyBorder="1" applyAlignment="1">
      <alignment horizontal="center" vertical="top" wrapText="1"/>
    </xf>
    <xf numFmtId="164" fontId="22" fillId="33" borderId="27" xfId="0" applyNumberFormat="1" applyFont="1" applyFill="1" applyBorder="1" applyAlignment="1">
      <alignment horizontal="center" vertical="top" wrapText="1"/>
    </xf>
    <xf numFmtId="0" fontId="18" fillId="0" borderId="14" xfId="0" applyFont="1" applyFill="1" applyBorder="1"/>
    <xf numFmtId="0" fontId="0" fillId="0" borderId="28" xfId="0" applyBorder="1"/>
    <xf numFmtId="0" fontId="0" fillId="0" borderId="14" xfId="0" applyBorder="1"/>
    <xf numFmtId="4" fontId="18" fillId="0" borderId="0" xfId="0" applyNumberFormat="1" applyFont="1" applyFill="1" applyBorder="1" applyAlignment="1">
      <alignment horizontal="right"/>
    </xf>
    <xf numFmtId="0" fontId="18" fillId="0" borderId="0" xfId="0" applyFont="1" applyFill="1" applyBorder="1"/>
    <xf numFmtId="4" fontId="18" fillId="0" borderId="24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8" fillId="0" borderId="12" xfId="0" applyFont="1" applyFill="1" applyBorder="1"/>
    <xf numFmtId="0" fontId="21" fillId="0" borderId="24" xfId="0" applyFont="1" applyBorder="1" applyAlignment="1">
      <alignment horizontal="center"/>
    </xf>
    <xf numFmtId="0" fontId="21" fillId="0" borderId="14" xfId="0" applyFont="1" applyFill="1" applyBorder="1"/>
    <xf numFmtId="0" fontId="26" fillId="0" borderId="24" xfId="0" applyFont="1" applyFill="1" applyBorder="1"/>
    <xf numFmtId="0" fontId="26" fillId="0" borderId="24" xfId="0" applyFont="1" applyFill="1" applyBorder="1" applyAlignment="1">
      <alignment horizontal="center"/>
    </xf>
    <xf numFmtId="4" fontId="26" fillId="0" borderId="24" xfId="0" applyNumberFormat="1" applyFont="1" applyFill="1" applyBorder="1" applyAlignment="1">
      <alignment horizontal="right"/>
    </xf>
    <xf numFmtId="0" fontId="0" fillId="0" borderId="24" xfId="0" applyFill="1" applyBorder="1" applyAlignment="1">
      <alignment horizontal="center"/>
    </xf>
    <xf numFmtId="0" fontId="27" fillId="0" borderId="24" xfId="0" applyFont="1" applyFill="1" applyBorder="1"/>
    <xf numFmtId="4" fontId="18" fillId="0" borderId="24" xfId="0" applyNumberFormat="1" applyFont="1" applyFill="1" applyBorder="1"/>
    <xf numFmtId="0" fontId="0" fillId="0" borderId="0" xfId="0" applyBorder="1" applyAlignment="1">
      <alignment horizontal="center"/>
    </xf>
    <xf numFmtId="4" fontId="18" fillId="0" borderId="0" xfId="0" applyNumberFormat="1" applyFont="1" applyBorder="1" applyAlignment="1">
      <alignment horizontal="right" vertical="top" wrapText="1"/>
    </xf>
    <xf numFmtId="0" fontId="22" fillId="0" borderId="24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4" fillId="0" borderId="12" xfId="0" applyFont="1" applyFill="1" applyBorder="1" applyAlignment="1">
      <alignment horizontal="center" vertical="top" wrapText="1"/>
    </xf>
    <xf numFmtId="164" fontId="22" fillId="0" borderId="12" xfId="0" applyNumberFormat="1" applyFont="1" applyFill="1" applyBorder="1" applyAlignment="1">
      <alignment horizontal="center" vertical="top" wrapText="1"/>
    </xf>
    <xf numFmtId="0" fontId="22" fillId="0" borderId="29" xfId="0" applyFont="1" applyFill="1" applyBorder="1" applyAlignment="1">
      <alignment horizontal="center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right" vertical="top" wrapText="1"/>
    </xf>
    <xf numFmtId="164" fontId="18" fillId="0" borderId="13" xfId="0" applyNumberFormat="1" applyFont="1" applyBorder="1" applyAlignment="1">
      <alignment horizontal="right" vertical="top" wrapText="1"/>
    </xf>
    <xf numFmtId="4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right"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6"/>
  <sheetViews>
    <sheetView showGridLines="0" tabSelected="1" workbookViewId="0">
      <selection activeCell="F74" sqref="F74"/>
    </sheetView>
  </sheetViews>
  <sheetFormatPr baseColWidth="10" defaultRowHeight="12.75" x14ac:dyDescent="0.2"/>
  <cols>
    <col min="1" max="1" width="5.140625" style="1" customWidth="1"/>
    <col min="2" max="2" width="46.85546875" style="1" customWidth="1"/>
    <col min="3" max="3" width="5.28515625" style="1" customWidth="1"/>
    <col min="4" max="5" width="10.2851562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93" t="s">
        <v>0</v>
      </c>
      <c r="B2" s="94"/>
      <c r="C2" s="30"/>
      <c r="D2" s="95" t="s">
        <v>25</v>
      </c>
      <c r="E2" s="96"/>
      <c r="F2" s="96"/>
      <c r="G2" s="97"/>
    </row>
    <row r="3" spans="1:7" s="4" customFormat="1" ht="20.100000000000001" customHeight="1" x14ac:dyDescent="0.2">
      <c r="A3" s="98" t="s">
        <v>1</v>
      </c>
      <c r="B3" s="99"/>
      <c r="C3" s="30"/>
      <c r="D3" s="100" t="s">
        <v>26</v>
      </c>
      <c r="E3" s="101"/>
      <c r="F3" s="101"/>
      <c r="G3" s="102"/>
    </row>
    <row r="4" spans="1:7" s="4" customFormat="1" ht="20.100000000000001" customHeight="1" x14ac:dyDescent="0.2">
      <c r="A4" s="98" t="s">
        <v>2</v>
      </c>
      <c r="B4" s="99"/>
      <c r="C4" s="30"/>
      <c r="D4" s="103" t="s">
        <v>27</v>
      </c>
      <c r="E4" s="104"/>
      <c r="F4" s="104"/>
      <c r="G4" s="105"/>
    </row>
    <row r="5" spans="1:7" s="4" customFormat="1" ht="12.75" customHeight="1" x14ac:dyDescent="0.2">
      <c r="A5" s="84"/>
      <c r="B5" s="85"/>
      <c r="C5" s="30"/>
      <c r="D5" s="86"/>
      <c r="E5" s="87"/>
      <c r="F5" s="87"/>
      <c r="G5" s="88"/>
    </row>
    <row r="6" spans="1:7" s="4" customFormat="1" ht="21" customHeight="1" x14ac:dyDescent="0.2">
      <c r="A6" s="6"/>
      <c r="B6" s="6"/>
      <c r="C6" s="6"/>
      <c r="D6" s="7"/>
      <c r="E6" s="7"/>
      <c r="F6" s="8"/>
      <c r="G6" s="8"/>
    </row>
    <row r="7" spans="1:7" s="4" customFormat="1" ht="18.75" customHeight="1" x14ac:dyDescent="0.2">
      <c r="A7" s="89" t="s">
        <v>55</v>
      </c>
      <c r="B7" s="90"/>
      <c r="C7" s="90"/>
      <c r="D7" s="90"/>
      <c r="E7" s="90"/>
      <c r="F7" s="90"/>
      <c r="G7" s="91"/>
    </row>
    <row r="8" spans="1:7" s="4" customFormat="1" ht="21" customHeight="1" x14ac:dyDescent="0.2">
      <c r="A8" s="6"/>
      <c r="B8" s="6"/>
      <c r="C8" s="6"/>
      <c r="D8" s="7"/>
      <c r="E8" s="7"/>
      <c r="F8" s="8"/>
      <c r="G8" s="8"/>
    </row>
    <row r="9" spans="1:7" s="4" customFormat="1" ht="24" x14ac:dyDescent="0.2">
      <c r="A9" s="9" t="s">
        <v>3</v>
      </c>
      <c r="B9" s="10" t="s">
        <v>4</v>
      </c>
      <c r="C9" s="10" t="s">
        <v>5</v>
      </c>
      <c r="D9" s="10" t="s">
        <v>6</v>
      </c>
      <c r="E9" s="33" t="s">
        <v>23</v>
      </c>
      <c r="F9" s="11" t="s">
        <v>7</v>
      </c>
      <c r="G9" s="11" t="s">
        <v>8</v>
      </c>
    </row>
    <row r="10" spans="1:7" s="4" customFormat="1" x14ac:dyDescent="0.2">
      <c r="A10" s="12"/>
      <c r="B10" s="13"/>
      <c r="C10" s="13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3"/>
      <c r="D11" s="13"/>
      <c r="E11" s="13"/>
      <c r="F11" s="14"/>
      <c r="G11" s="14"/>
    </row>
    <row r="12" spans="1:7" s="4" customFormat="1" x14ac:dyDescent="0.2">
      <c r="A12" s="12"/>
      <c r="B12" s="16" t="s">
        <v>10</v>
      </c>
      <c r="C12" s="55"/>
      <c r="D12" s="13"/>
      <c r="E12" s="13"/>
      <c r="F12" s="14"/>
      <c r="G12" s="14"/>
    </row>
    <row r="13" spans="1:7" s="4" customFormat="1" x14ac:dyDescent="0.2">
      <c r="A13" s="12"/>
      <c r="B13" s="16" t="s">
        <v>11</v>
      </c>
      <c r="C13" s="56"/>
      <c r="D13" s="12"/>
      <c r="E13" s="13"/>
      <c r="F13" s="14"/>
      <c r="G13" s="14"/>
    </row>
    <row r="14" spans="1:7" s="4" customFormat="1" x14ac:dyDescent="0.2">
      <c r="A14" s="12"/>
      <c r="B14" s="16" t="s">
        <v>52</v>
      </c>
      <c r="C14" s="56"/>
      <c r="D14" s="12"/>
      <c r="E14" s="13"/>
      <c r="F14" s="14"/>
      <c r="G14" s="14"/>
    </row>
    <row r="15" spans="1:7" s="4" customFormat="1" x14ac:dyDescent="0.2">
      <c r="A15" s="17"/>
      <c r="B15" s="16" t="s">
        <v>12</v>
      </c>
      <c r="C15" s="56"/>
      <c r="D15" s="17"/>
      <c r="E15" s="18"/>
      <c r="F15" s="19"/>
      <c r="G15" s="19"/>
    </row>
    <row r="16" spans="1:7" s="4" customFormat="1" x14ac:dyDescent="0.2">
      <c r="A16" s="17"/>
      <c r="B16" s="16"/>
      <c r="C16" s="56"/>
      <c r="D16" s="17"/>
      <c r="E16" s="18"/>
      <c r="F16" s="19"/>
      <c r="G16" s="19"/>
    </row>
    <row r="17" spans="1:11" s="4" customFormat="1" x14ac:dyDescent="0.2">
      <c r="A17" s="17"/>
      <c r="B17" s="16"/>
      <c r="C17" s="56"/>
      <c r="D17" s="17"/>
      <c r="E17" s="18"/>
      <c r="F17" s="19"/>
      <c r="G17" s="19"/>
    </row>
    <row r="18" spans="1:11" s="4" customFormat="1" ht="15.75" x14ac:dyDescent="0.25">
      <c r="A18" s="63" t="s">
        <v>13</v>
      </c>
      <c r="B18" s="64" t="s">
        <v>56</v>
      </c>
      <c r="C18" s="56"/>
      <c r="D18" s="17"/>
      <c r="E18" s="18"/>
      <c r="F18" s="19"/>
      <c r="G18" s="19"/>
    </row>
    <row r="19" spans="1:11" s="4" customFormat="1" x14ac:dyDescent="0.2">
      <c r="A19" s="17"/>
      <c r="B19" s="16"/>
      <c r="C19" s="56"/>
      <c r="D19" s="17"/>
      <c r="E19" s="18"/>
      <c r="F19" s="19"/>
      <c r="G19" s="19"/>
    </row>
    <row r="20" spans="1:11" s="4" customFormat="1" x14ac:dyDescent="0.2">
      <c r="A20" s="38">
        <v>1</v>
      </c>
      <c r="B20" s="54" t="s">
        <v>28</v>
      </c>
      <c r="C20" s="40"/>
      <c r="D20" s="40"/>
      <c r="E20" s="29"/>
      <c r="F20" s="29"/>
      <c r="G20" s="29"/>
    </row>
    <row r="21" spans="1:11" s="4" customFormat="1" ht="6.75" customHeight="1" x14ac:dyDescent="0.2">
      <c r="A21" s="38"/>
      <c r="B21" s="41"/>
      <c r="C21" s="40"/>
      <c r="D21" s="40"/>
      <c r="E21" s="29"/>
      <c r="F21" s="29"/>
      <c r="G21" s="29"/>
    </row>
    <row r="22" spans="1:11" s="4" customFormat="1" x14ac:dyDescent="0.2">
      <c r="A22" s="42" t="s">
        <v>22</v>
      </c>
      <c r="B22" s="39" t="s">
        <v>29</v>
      </c>
      <c r="C22" s="40" t="s">
        <v>30</v>
      </c>
      <c r="D22" s="43">
        <v>53</v>
      </c>
      <c r="E22" s="29"/>
      <c r="F22" s="29"/>
      <c r="G22" s="29">
        <f t="shared" ref="G22:G57" si="0">D22*F22</f>
        <v>0</v>
      </c>
    </row>
    <row r="23" spans="1:11" s="4" customFormat="1" x14ac:dyDescent="0.2">
      <c r="A23" s="38"/>
      <c r="B23" s="41"/>
      <c r="C23" s="40"/>
      <c r="D23" s="43"/>
      <c r="E23" s="29"/>
      <c r="F23" s="29"/>
      <c r="G23" s="29"/>
    </row>
    <row r="24" spans="1:11" s="4" customFormat="1" x14ac:dyDescent="0.2">
      <c r="A24" s="42" t="s">
        <v>24</v>
      </c>
      <c r="B24" s="39" t="s">
        <v>31</v>
      </c>
      <c r="C24" s="40" t="s">
        <v>19</v>
      </c>
      <c r="D24" s="43">
        <v>88.7</v>
      </c>
      <c r="E24" s="29"/>
      <c r="F24" s="29"/>
      <c r="G24" s="29">
        <f t="shared" si="0"/>
        <v>0</v>
      </c>
    </row>
    <row r="25" spans="1:11" s="4" customFormat="1" x14ac:dyDescent="0.2">
      <c r="A25" s="38"/>
      <c r="B25" s="41"/>
      <c r="C25" s="40"/>
      <c r="D25" s="43"/>
      <c r="E25" s="29"/>
      <c r="F25" s="29"/>
      <c r="G25" s="29"/>
    </row>
    <row r="26" spans="1:11" s="4" customFormat="1" x14ac:dyDescent="0.2">
      <c r="A26" s="38">
        <v>2</v>
      </c>
      <c r="B26" s="39" t="s">
        <v>53</v>
      </c>
      <c r="C26" s="40" t="s">
        <v>19</v>
      </c>
      <c r="D26" s="43">
        <v>52</v>
      </c>
      <c r="E26" s="29"/>
      <c r="F26" s="29"/>
      <c r="G26" s="29">
        <f t="shared" si="0"/>
        <v>0</v>
      </c>
    </row>
    <row r="27" spans="1:11" s="4" customFormat="1" x14ac:dyDescent="0.2">
      <c r="A27" s="38"/>
      <c r="B27" s="41"/>
      <c r="C27" s="40"/>
      <c r="D27" s="40"/>
      <c r="E27" s="29"/>
      <c r="F27" s="29"/>
      <c r="G27" s="29"/>
      <c r="J27"/>
    </row>
    <row r="28" spans="1:11" s="4" customFormat="1" ht="12.75" customHeight="1" x14ac:dyDescent="0.2">
      <c r="A28" s="38">
        <v>3</v>
      </c>
      <c r="B28" s="39" t="s">
        <v>32</v>
      </c>
      <c r="C28" s="40" t="s">
        <v>30</v>
      </c>
      <c r="D28" s="43">
        <v>4</v>
      </c>
      <c r="E28" s="29"/>
      <c r="F28" s="29"/>
      <c r="G28" s="29">
        <f t="shared" si="0"/>
        <v>0</v>
      </c>
      <c r="J28"/>
    </row>
    <row r="29" spans="1:11" s="4" customFormat="1" ht="12.75" customHeight="1" x14ac:dyDescent="0.2">
      <c r="A29" s="38"/>
      <c r="B29" s="39" t="s">
        <v>33</v>
      </c>
      <c r="C29" s="40" t="s">
        <v>30</v>
      </c>
      <c r="D29" s="43">
        <v>8</v>
      </c>
      <c r="E29" s="29"/>
      <c r="F29" s="29"/>
      <c r="G29" s="29">
        <f t="shared" si="0"/>
        <v>0</v>
      </c>
      <c r="K29" s="31"/>
    </row>
    <row r="30" spans="1:11" s="4" customFormat="1" ht="12.75" customHeight="1" x14ac:dyDescent="0.2">
      <c r="A30" s="38"/>
      <c r="B30" s="39"/>
      <c r="C30" s="40"/>
      <c r="D30" s="43"/>
      <c r="E30" s="29"/>
      <c r="F30" s="29"/>
      <c r="G30" s="29"/>
    </row>
    <row r="31" spans="1:11" s="4" customFormat="1" ht="12.75" customHeight="1" x14ac:dyDescent="0.2">
      <c r="A31" s="38">
        <v>4</v>
      </c>
      <c r="B31" s="39" t="s">
        <v>34</v>
      </c>
      <c r="C31" s="40" t="s">
        <v>30</v>
      </c>
      <c r="D31" s="43">
        <v>1</v>
      </c>
      <c r="E31" s="29"/>
      <c r="F31" s="29"/>
      <c r="G31" s="29">
        <f t="shared" si="0"/>
        <v>0</v>
      </c>
    </row>
    <row r="32" spans="1:11" s="4" customFormat="1" ht="12.75" customHeight="1" x14ac:dyDescent="0.2">
      <c r="A32" s="38"/>
      <c r="B32" s="39"/>
      <c r="C32" s="44"/>
      <c r="D32" s="44"/>
      <c r="E32" s="29"/>
      <c r="F32" s="29"/>
      <c r="G32" s="29"/>
    </row>
    <row r="33" spans="1:11" s="4" customFormat="1" x14ac:dyDescent="0.2">
      <c r="A33" s="38">
        <v>5</v>
      </c>
      <c r="B33" s="39" t="s">
        <v>35</v>
      </c>
      <c r="C33" s="40" t="s">
        <v>19</v>
      </c>
      <c r="D33" s="57">
        <v>848</v>
      </c>
      <c r="E33" s="59"/>
      <c r="F33" s="29"/>
      <c r="G33" s="29">
        <f t="shared" si="0"/>
        <v>0</v>
      </c>
      <c r="J33" s="57"/>
      <c r="K33" s="58"/>
    </row>
    <row r="34" spans="1:11" s="4" customFormat="1" ht="13.15" customHeight="1" x14ac:dyDescent="0.2">
      <c r="A34" s="38"/>
      <c r="B34" s="39"/>
      <c r="C34" s="40"/>
      <c r="D34" s="43"/>
      <c r="E34" s="32"/>
      <c r="F34" s="21"/>
      <c r="G34" s="29"/>
      <c r="I34" s="31"/>
    </row>
    <row r="35" spans="1:11" s="4" customFormat="1" x14ac:dyDescent="0.2">
      <c r="A35" s="38">
        <v>6</v>
      </c>
      <c r="B35" s="39" t="s">
        <v>36</v>
      </c>
      <c r="C35" s="40" t="s">
        <v>30</v>
      </c>
      <c r="D35" s="43">
        <v>47</v>
      </c>
      <c r="E35" s="21"/>
      <c r="F35" s="21"/>
      <c r="G35" s="29">
        <f t="shared" si="0"/>
        <v>0</v>
      </c>
    </row>
    <row r="36" spans="1:11" s="4" customFormat="1" x14ac:dyDescent="0.2">
      <c r="A36" s="38"/>
      <c r="B36" s="39"/>
      <c r="C36" s="45"/>
      <c r="D36" s="45"/>
      <c r="E36" s="21"/>
      <c r="F36" s="21"/>
      <c r="G36" s="29"/>
    </row>
    <row r="37" spans="1:11" s="4" customFormat="1" x14ac:dyDescent="0.2">
      <c r="A37" s="38">
        <v>7</v>
      </c>
      <c r="B37" s="39" t="s">
        <v>45</v>
      </c>
      <c r="C37" s="45"/>
      <c r="D37" s="45"/>
      <c r="E37" s="21"/>
      <c r="F37" s="21"/>
      <c r="G37" s="29"/>
    </row>
    <row r="38" spans="1:11" s="4" customFormat="1" x14ac:dyDescent="0.2">
      <c r="A38" s="38"/>
      <c r="B38" s="39" t="s">
        <v>46</v>
      </c>
      <c r="C38" s="40" t="s">
        <v>19</v>
      </c>
      <c r="D38" s="43">
        <v>643.5</v>
      </c>
      <c r="E38" s="21"/>
      <c r="F38" s="21"/>
      <c r="G38" s="29">
        <f t="shared" si="0"/>
        <v>0</v>
      </c>
    </row>
    <row r="39" spans="1:11" s="4" customFormat="1" x14ac:dyDescent="0.2">
      <c r="A39" s="38"/>
      <c r="B39" s="39" t="s">
        <v>47</v>
      </c>
      <c r="C39" s="40" t="s">
        <v>19</v>
      </c>
      <c r="D39" s="43">
        <v>46.5</v>
      </c>
      <c r="E39" s="21"/>
      <c r="F39" s="21"/>
      <c r="G39" s="29">
        <f t="shared" si="0"/>
        <v>0</v>
      </c>
    </row>
    <row r="40" spans="1:11" s="4" customFormat="1" ht="6.75" customHeight="1" x14ac:dyDescent="0.2">
      <c r="A40" s="38"/>
      <c r="B40" s="39"/>
      <c r="C40" s="40"/>
      <c r="D40" s="43"/>
      <c r="E40" s="21"/>
      <c r="F40" s="21"/>
      <c r="G40" s="29"/>
      <c r="J40" s="31"/>
    </row>
    <row r="41" spans="1:11" s="4" customFormat="1" x14ac:dyDescent="0.2">
      <c r="A41" s="38"/>
      <c r="B41" s="39" t="s">
        <v>48</v>
      </c>
      <c r="C41" s="40" t="s">
        <v>19</v>
      </c>
      <c r="D41" s="43">
        <v>85.5</v>
      </c>
      <c r="E41" s="21"/>
      <c r="F41" s="21"/>
      <c r="G41" s="29">
        <f t="shared" si="0"/>
        <v>0</v>
      </c>
    </row>
    <row r="42" spans="1:11" s="4" customFormat="1" x14ac:dyDescent="0.2">
      <c r="A42" s="38"/>
      <c r="B42" s="39" t="s">
        <v>49</v>
      </c>
      <c r="C42" s="40" t="s">
        <v>19</v>
      </c>
      <c r="D42" s="43">
        <v>34.5</v>
      </c>
      <c r="E42" s="21"/>
      <c r="F42" s="21"/>
      <c r="G42" s="29">
        <f t="shared" si="0"/>
        <v>0</v>
      </c>
    </row>
    <row r="43" spans="1:11" s="4" customFormat="1" ht="6.75" customHeight="1" x14ac:dyDescent="0.2">
      <c r="A43" s="38"/>
      <c r="B43" s="39"/>
      <c r="C43" s="40"/>
      <c r="D43" s="43"/>
      <c r="E43" s="21"/>
      <c r="F43" s="21"/>
      <c r="G43" s="29"/>
    </row>
    <row r="44" spans="1:11" s="4" customFormat="1" x14ac:dyDescent="0.2">
      <c r="A44" s="38"/>
      <c r="B44" s="39" t="s">
        <v>50</v>
      </c>
      <c r="C44" s="40" t="s">
        <v>19</v>
      </c>
      <c r="D44" s="43">
        <v>50</v>
      </c>
      <c r="E44" s="21"/>
      <c r="F44" s="21"/>
      <c r="G44" s="29">
        <f t="shared" si="0"/>
        <v>0</v>
      </c>
    </row>
    <row r="45" spans="1:11" s="4" customFormat="1" x14ac:dyDescent="0.2">
      <c r="A45" s="38"/>
      <c r="B45" s="39" t="s">
        <v>51</v>
      </c>
      <c r="C45" s="40" t="s">
        <v>19</v>
      </c>
      <c r="D45" s="43">
        <v>24.3</v>
      </c>
      <c r="E45" s="21"/>
      <c r="F45" s="21"/>
      <c r="G45" s="29">
        <f t="shared" si="0"/>
        <v>0</v>
      </c>
    </row>
    <row r="46" spans="1:11" s="4" customFormat="1" ht="6.75" customHeight="1" x14ac:dyDescent="0.2">
      <c r="A46" s="38"/>
      <c r="B46" s="39"/>
      <c r="C46" s="40"/>
      <c r="D46" s="43"/>
      <c r="E46" s="21"/>
      <c r="F46" s="21"/>
      <c r="G46" s="29"/>
    </row>
    <row r="47" spans="1:11" s="4" customFormat="1" x14ac:dyDescent="0.2">
      <c r="A47" s="38"/>
      <c r="B47" s="39" t="s">
        <v>37</v>
      </c>
      <c r="C47" s="40" t="s">
        <v>19</v>
      </c>
      <c r="D47" s="43">
        <v>18</v>
      </c>
      <c r="E47" s="21"/>
      <c r="F47" s="21"/>
      <c r="G47" s="29">
        <f t="shared" si="0"/>
        <v>0</v>
      </c>
      <c r="I47" s="34"/>
      <c r="J47" s="35"/>
    </row>
    <row r="48" spans="1:11" s="4" customFormat="1" x14ac:dyDescent="0.2">
      <c r="A48" s="38"/>
      <c r="B48" s="39"/>
      <c r="C48" s="40"/>
      <c r="D48" s="43"/>
      <c r="E48" s="21"/>
      <c r="F48" s="21"/>
      <c r="G48" s="29"/>
    </row>
    <row r="49" spans="1:8" s="4" customFormat="1" x14ac:dyDescent="0.2">
      <c r="A49" s="38">
        <v>8</v>
      </c>
      <c r="B49" s="39" t="s">
        <v>38</v>
      </c>
      <c r="C49" s="40" t="s">
        <v>19</v>
      </c>
      <c r="D49" s="43">
        <v>2</v>
      </c>
      <c r="E49" s="21"/>
      <c r="F49" s="21"/>
      <c r="G49" s="29">
        <f t="shared" si="0"/>
        <v>0</v>
      </c>
    </row>
    <row r="50" spans="1:8" s="4" customFormat="1" x14ac:dyDescent="0.2">
      <c r="A50" s="38"/>
      <c r="B50" s="39"/>
      <c r="C50" s="40"/>
      <c r="D50" s="43"/>
      <c r="E50" s="29"/>
      <c r="F50" s="21"/>
      <c r="G50" s="29"/>
    </row>
    <row r="51" spans="1:8" s="4" customFormat="1" x14ac:dyDescent="0.2">
      <c r="A51" s="38">
        <v>10</v>
      </c>
      <c r="B51" s="39" t="s">
        <v>39</v>
      </c>
      <c r="C51" s="40" t="s">
        <v>30</v>
      </c>
      <c r="D51" s="43">
        <v>66</v>
      </c>
      <c r="E51" s="29"/>
      <c r="F51" s="21"/>
      <c r="G51" s="29">
        <f t="shared" si="0"/>
        <v>0</v>
      </c>
    </row>
    <row r="52" spans="1:8" s="4" customFormat="1" x14ac:dyDescent="0.2">
      <c r="A52" s="27"/>
      <c r="B52" s="28"/>
      <c r="C52" s="28"/>
      <c r="D52" s="29"/>
      <c r="E52" s="29"/>
      <c r="F52" s="21"/>
      <c r="G52" s="29"/>
    </row>
    <row r="53" spans="1:8" s="4" customFormat="1" x14ac:dyDescent="0.2">
      <c r="A53" s="38">
        <v>11</v>
      </c>
      <c r="B53" s="39" t="s">
        <v>40</v>
      </c>
      <c r="C53" s="46" t="s">
        <v>21</v>
      </c>
      <c r="D53" s="43">
        <v>1</v>
      </c>
      <c r="E53" s="29"/>
      <c r="F53" s="21"/>
      <c r="G53" s="29">
        <f t="shared" si="0"/>
        <v>0</v>
      </c>
    </row>
    <row r="54" spans="1:8" s="4" customFormat="1" x14ac:dyDescent="0.2">
      <c r="A54" s="38"/>
      <c r="B54" s="39"/>
      <c r="C54" s="47"/>
      <c r="D54" s="43"/>
      <c r="E54" s="21"/>
      <c r="F54" s="21"/>
      <c r="G54" s="29"/>
    </row>
    <row r="55" spans="1:8" s="4" customFormat="1" x14ac:dyDescent="0.2">
      <c r="A55" s="38">
        <v>12</v>
      </c>
      <c r="B55" s="39" t="s">
        <v>41</v>
      </c>
      <c r="C55" s="47" t="s">
        <v>42</v>
      </c>
      <c r="D55" s="43">
        <v>1</v>
      </c>
      <c r="E55" s="21"/>
      <c r="F55" s="21"/>
      <c r="G55" s="29">
        <f t="shared" si="0"/>
        <v>0</v>
      </c>
    </row>
    <row r="56" spans="1:8" s="4" customFormat="1" x14ac:dyDescent="0.2">
      <c r="A56" s="38"/>
      <c r="B56" s="62"/>
      <c r="C56" s="47"/>
      <c r="D56" s="43"/>
      <c r="E56" s="21"/>
      <c r="F56" s="21"/>
      <c r="G56" s="29"/>
    </row>
    <row r="57" spans="1:8" s="4" customFormat="1" x14ac:dyDescent="0.2">
      <c r="A57" s="38">
        <v>13</v>
      </c>
      <c r="B57" s="62" t="s">
        <v>54</v>
      </c>
      <c r="C57" s="47" t="s">
        <v>30</v>
      </c>
      <c r="D57" s="43">
        <v>18</v>
      </c>
      <c r="E57" s="21"/>
      <c r="F57" s="21"/>
      <c r="G57" s="29">
        <f t="shared" si="0"/>
        <v>0</v>
      </c>
    </row>
    <row r="58" spans="1:8" s="4" customFormat="1" x14ac:dyDescent="0.2">
      <c r="A58" s="38"/>
      <c r="B58" s="62"/>
      <c r="C58" s="47"/>
      <c r="D58" s="43"/>
      <c r="E58" s="21"/>
      <c r="F58" s="21"/>
      <c r="G58" s="29"/>
    </row>
    <row r="59" spans="1:8" s="4" customFormat="1" x14ac:dyDescent="0.2">
      <c r="A59" s="71"/>
      <c r="B59" s="58"/>
      <c r="C59" s="47"/>
      <c r="D59" s="57"/>
      <c r="E59" s="34"/>
      <c r="F59" s="34"/>
      <c r="G59" s="72"/>
    </row>
    <row r="60" spans="1:8" s="4" customFormat="1" x14ac:dyDescent="0.2">
      <c r="A60" s="71"/>
      <c r="B60" s="58"/>
      <c r="C60" s="47"/>
      <c r="D60" s="57"/>
      <c r="E60" s="34"/>
      <c r="F60" s="34"/>
      <c r="G60" s="72"/>
      <c r="H60" s="35"/>
    </row>
    <row r="61" spans="1:8" s="4" customFormat="1" ht="24" x14ac:dyDescent="0.2">
      <c r="A61" s="50" t="s">
        <v>3</v>
      </c>
      <c r="B61" s="51" t="s">
        <v>4</v>
      </c>
      <c r="C61" s="51" t="s">
        <v>5</v>
      </c>
      <c r="D61" s="51" t="s">
        <v>6</v>
      </c>
      <c r="E61" s="52" t="s">
        <v>23</v>
      </c>
      <c r="F61" s="53" t="s">
        <v>7</v>
      </c>
      <c r="G61" s="53" t="s">
        <v>8</v>
      </c>
    </row>
    <row r="62" spans="1:8" s="4" customFormat="1" x14ac:dyDescent="0.2">
      <c r="B62" s="73"/>
      <c r="C62" s="74"/>
      <c r="D62" s="77"/>
      <c r="E62" s="75"/>
      <c r="F62" s="76"/>
      <c r="G62" s="76"/>
    </row>
    <row r="63" spans="1:8" s="4" customFormat="1" ht="15.75" x14ac:dyDescent="0.25">
      <c r="A63" s="63" t="s">
        <v>57</v>
      </c>
      <c r="B63" s="64" t="s">
        <v>58</v>
      </c>
      <c r="C63" s="40"/>
      <c r="D63" s="43"/>
      <c r="E63" s="21"/>
      <c r="F63" s="21"/>
      <c r="G63" s="29"/>
    </row>
    <row r="64" spans="1:8" s="4" customFormat="1" x14ac:dyDescent="0.2">
      <c r="A64" s="38"/>
      <c r="B64" s="62"/>
      <c r="C64" s="47"/>
      <c r="D64" s="43"/>
      <c r="E64" s="21"/>
      <c r="F64" s="21"/>
      <c r="G64" s="29"/>
    </row>
    <row r="65" spans="1:7" s="4" customFormat="1" x14ac:dyDescent="0.2">
      <c r="A65" s="38">
        <v>1</v>
      </c>
      <c r="B65" s="39" t="s">
        <v>59</v>
      </c>
      <c r="C65" s="40" t="s">
        <v>19</v>
      </c>
      <c r="D65" s="43">
        <v>2032</v>
      </c>
      <c r="E65" s="43"/>
      <c r="F65" s="43"/>
      <c r="G65" s="29">
        <f>D65*F65</f>
        <v>0</v>
      </c>
    </row>
    <row r="66" spans="1:7" s="4" customFormat="1" x14ac:dyDescent="0.2">
      <c r="A66" s="38"/>
      <c r="B66" s="39"/>
      <c r="C66" s="40"/>
      <c r="D66" s="43"/>
      <c r="E66" s="43"/>
      <c r="F66" s="43"/>
      <c r="G66" s="29"/>
    </row>
    <row r="67" spans="1:7" s="4" customFormat="1" x14ac:dyDescent="0.2">
      <c r="A67" s="38">
        <v>2</v>
      </c>
      <c r="B67" s="39" t="s">
        <v>60</v>
      </c>
      <c r="C67" s="40" t="s">
        <v>19</v>
      </c>
      <c r="D67" s="43">
        <v>90.2</v>
      </c>
      <c r="E67" s="43"/>
      <c r="F67" s="43"/>
      <c r="G67" s="29">
        <f t="shared" ref="G67:G75" si="1">D67*F67</f>
        <v>0</v>
      </c>
    </row>
    <row r="68" spans="1:7" s="4" customFormat="1" x14ac:dyDescent="0.2">
      <c r="A68" s="38"/>
      <c r="B68" s="65"/>
      <c r="C68" s="66"/>
      <c r="D68" s="67"/>
      <c r="E68" s="67"/>
      <c r="F68" s="67"/>
      <c r="G68" s="29"/>
    </row>
    <row r="69" spans="1:7" s="4" customFormat="1" x14ac:dyDescent="0.2">
      <c r="A69" s="38">
        <v>3</v>
      </c>
      <c r="B69" s="39" t="s">
        <v>61</v>
      </c>
      <c r="C69" s="40"/>
      <c r="D69" s="43"/>
      <c r="E69" s="43"/>
      <c r="F69" s="43"/>
      <c r="G69" s="29"/>
    </row>
    <row r="70" spans="1:7" s="4" customFormat="1" x14ac:dyDescent="0.2">
      <c r="A70" s="38"/>
      <c r="B70" s="39" t="s">
        <v>62</v>
      </c>
      <c r="C70" s="40" t="s">
        <v>30</v>
      </c>
      <c r="D70" s="43">
        <v>45</v>
      </c>
      <c r="E70" s="43"/>
      <c r="F70" s="43"/>
      <c r="G70" s="29">
        <f t="shared" si="1"/>
        <v>0</v>
      </c>
    </row>
    <row r="71" spans="1:7" s="4" customFormat="1" x14ac:dyDescent="0.2">
      <c r="A71" s="38"/>
      <c r="B71" s="39" t="s">
        <v>63</v>
      </c>
      <c r="C71" s="40" t="s">
        <v>30</v>
      </c>
      <c r="D71" s="43">
        <v>2</v>
      </c>
      <c r="E71" s="43"/>
      <c r="F71" s="43"/>
      <c r="G71" s="29">
        <f t="shared" si="1"/>
        <v>0</v>
      </c>
    </row>
    <row r="72" spans="1:7" s="4" customFormat="1" x14ac:dyDescent="0.2">
      <c r="A72" s="68"/>
      <c r="B72" s="69" t="s">
        <v>64</v>
      </c>
      <c r="C72" s="40" t="s">
        <v>65</v>
      </c>
      <c r="D72" s="70"/>
      <c r="E72" s="43"/>
      <c r="F72" s="43"/>
      <c r="G72" s="29"/>
    </row>
    <row r="73" spans="1:7" s="4" customFormat="1" x14ac:dyDescent="0.2">
      <c r="A73" s="38"/>
      <c r="B73" s="39" t="s">
        <v>66</v>
      </c>
      <c r="C73" s="40" t="s">
        <v>19</v>
      </c>
      <c r="D73" s="70">
        <v>12</v>
      </c>
      <c r="E73" s="43"/>
      <c r="F73" s="43"/>
      <c r="G73" s="29">
        <f t="shared" si="1"/>
        <v>0</v>
      </c>
    </row>
    <row r="74" spans="1:7" s="4" customFormat="1" x14ac:dyDescent="0.2">
      <c r="A74" s="38"/>
      <c r="B74" s="39"/>
      <c r="C74" s="40"/>
      <c r="D74" s="70"/>
      <c r="E74" s="43"/>
      <c r="F74" s="43"/>
      <c r="G74" s="29"/>
    </row>
    <row r="75" spans="1:7" s="4" customFormat="1" x14ac:dyDescent="0.2">
      <c r="A75" s="38">
        <v>4</v>
      </c>
      <c r="B75" s="39" t="s">
        <v>69</v>
      </c>
      <c r="C75" s="40" t="s">
        <v>19</v>
      </c>
      <c r="D75" s="43">
        <v>959</v>
      </c>
      <c r="E75" s="70"/>
      <c r="F75" s="43"/>
      <c r="G75" s="29">
        <f t="shared" si="1"/>
        <v>0</v>
      </c>
    </row>
    <row r="76" spans="1:7" s="4" customFormat="1" x14ac:dyDescent="0.2">
      <c r="A76" s="27"/>
      <c r="B76" s="39" t="s">
        <v>70</v>
      </c>
      <c r="C76" s="40" t="s">
        <v>19</v>
      </c>
      <c r="D76" s="43">
        <v>959</v>
      </c>
      <c r="E76" s="70"/>
      <c r="F76" s="43"/>
      <c r="G76" s="29">
        <f t="shared" ref="G76" si="2">D76*F76</f>
        <v>0</v>
      </c>
    </row>
    <row r="77" spans="1:7" s="4" customFormat="1" x14ac:dyDescent="0.2">
      <c r="A77" s="20"/>
      <c r="B77" s="5"/>
      <c r="C77" s="5"/>
      <c r="D77" s="21"/>
      <c r="E77" s="21"/>
      <c r="F77" s="21"/>
      <c r="G77" s="21"/>
    </row>
    <row r="78" spans="1:7" s="4" customFormat="1" ht="9.75" customHeight="1" x14ac:dyDescent="0.2">
      <c r="A78" s="22"/>
      <c r="B78" s="22"/>
      <c r="C78" s="22"/>
      <c r="D78" s="23"/>
      <c r="E78" s="23"/>
      <c r="F78" s="24"/>
      <c r="G78" s="24"/>
    </row>
    <row r="79" spans="1:7" s="4" customFormat="1" ht="12.75" customHeight="1" x14ac:dyDescent="0.2">
      <c r="A79" s="82" t="s">
        <v>13</v>
      </c>
      <c r="B79" s="82"/>
      <c r="C79" s="92" t="s">
        <v>14</v>
      </c>
      <c r="D79" s="92"/>
      <c r="E79" s="92"/>
      <c r="F79" s="92"/>
      <c r="G79" s="26">
        <f>SUM(G15:G57)</f>
        <v>0</v>
      </c>
    </row>
    <row r="80" spans="1:7" s="4" customFormat="1" ht="15" customHeight="1" x14ac:dyDescent="0.2">
      <c r="A80" s="82" t="s">
        <v>15</v>
      </c>
      <c r="B80" s="82"/>
      <c r="G80" s="25"/>
    </row>
    <row r="81" spans="1:7" s="4" customFormat="1" ht="15" customHeight="1" x14ac:dyDescent="0.2">
      <c r="A81" s="82" t="s">
        <v>16</v>
      </c>
      <c r="B81" s="82"/>
      <c r="C81" s="83" t="s">
        <v>20</v>
      </c>
      <c r="D81" s="83"/>
      <c r="E81" s="83"/>
      <c r="F81" s="83"/>
      <c r="G81" s="25">
        <f>G79*0.2</f>
        <v>0</v>
      </c>
    </row>
    <row r="82" spans="1:7" s="4" customFormat="1" ht="15" customHeight="1" x14ac:dyDescent="0.2">
      <c r="A82" s="82" t="s">
        <v>17</v>
      </c>
      <c r="B82" s="82"/>
      <c r="C82" s="83" t="s">
        <v>18</v>
      </c>
      <c r="D82" s="83"/>
      <c r="E82" s="83"/>
      <c r="F82" s="83"/>
      <c r="G82" s="25">
        <f>G79+G81</f>
        <v>0</v>
      </c>
    </row>
    <row r="83" spans="1:7" s="4" customFormat="1" ht="15" customHeight="1" x14ac:dyDescent="0.2">
      <c r="A83" s="60"/>
      <c r="B83" s="60"/>
      <c r="C83" s="61"/>
      <c r="D83" s="61"/>
      <c r="E83" s="61"/>
      <c r="F83" s="61"/>
      <c r="G83" s="25"/>
    </row>
    <row r="84" spans="1:7" s="4" customFormat="1" ht="15" customHeight="1" x14ac:dyDescent="0.2">
      <c r="A84" s="60"/>
      <c r="B84" s="60"/>
      <c r="C84" s="61"/>
      <c r="D84" s="61"/>
      <c r="E84" s="61"/>
      <c r="F84" s="61"/>
      <c r="G84" s="25"/>
    </row>
    <row r="85" spans="1:7" s="4" customFormat="1" ht="15" customHeight="1" x14ac:dyDescent="0.2">
      <c r="A85" s="36"/>
      <c r="B85" s="36"/>
      <c r="C85" s="37"/>
      <c r="D85" s="37"/>
      <c r="E85" s="37"/>
      <c r="F85" s="37"/>
      <c r="G85" s="25"/>
    </row>
    <row r="87" spans="1:7" ht="24" x14ac:dyDescent="0.2">
      <c r="A87" s="50" t="s">
        <v>3</v>
      </c>
      <c r="B87" s="51" t="s">
        <v>4</v>
      </c>
      <c r="C87" s="51" t="s">
        <v>5</v>
      </c>
      <c r="D87" s="51" t="s">
        <v>6</v>
      </c>
      <c r="E87" s="52" t="s">
        <v>23</v>
      </c>
      <c r="F87" s="53" t="s">
        <v>7</v>
      </c>
      <c r="G87" s="53" t="s">
        <v>8</v>
      </c>
    </row>
    <row r="88" spans="1:7" x14ac:dyDescent="0.2">
      <c r="A88" s="12"/>
      <c r="B88" s="13"/>
      <c r="C88" s="13"/>
      <c r="D88" s="13"/>
      <c r="E88" s="13"/>
      <c r="F88" s="14"/>
      <c r="G88" s="14"/>
    </row>
    <row r="89" spans="1:7" x14ac:dyDescent="0.2">
      <c r="A89" s="48"/>
      <c r="B89" s="49" t="s">
        <v>43</v>
      </c>
      <c r="C89" s="40"/>
      <c r="D89" s="40"/>
      <c r="E89" s="29"/>
      <c r="F89" s="29"/>
      <c r="G89" s="29"/>
    </row>
    <row r="90" spans="1:7" x14ac:dyDescent="0.2">
      <c r="A90" s="38"/>
      <c r="B90" s="41"/>
      <c r="C90" s="40"/>
      <c r="D90" s="40"/>
      <c r="E90" s="29"/>
      <c r="F90" s="29"/>
      <c r="G90" s="29"/>
    </row>
    <row r="91" spans="1:7" x14ac:dyDescent="0.2">
      <c r="A91" s="42">
        <v>9</v>
      </c>
      <c r="B91" s="39" t="s">
        <v>44</v>
      </c>
      <c r="C91" s="40" t="s">
        <v>19</v>
      </c>
      <c r="D91" s="43">
        <v>25.9</v>
      </c>
      <c r="E91" s="29"/>
      <c r="F91" s="29"/>
      <c r="G91" s="29">
        <f t="shared" ref="G91" si="3">D91*F91</f>
        <v>0</v>
      </c>
    </row>
    <row r="92" spans="1:7" x14ac:dyDescent="0.2">
      <c r="A92" s="38"/>
      <c r="B92" s="41"/>
      <c r="C92" s="40"/>
      <c r="D92" s="43"/>
      <c r="E92" s="29"/>
      <c r="F92" s="29"/>
      <c r="G92" s="29"/>
    </row>
    <row r="93" spans="1:7" x14ac:dyDescent="0.2">
      <c r="A93" s="20"/>
      <c r="B93" s="28"/>
      <c r="C93" s="28"/>
      <c r="D93" s="21"/>
      <c r="E93" s="21"/>
      <c r="F93" s="21"/>
      <c r="G93" s="29"/>
    </row>
    <row r="94" spans="1:7" x14ac:dyDescent="0.2">
      <c r="A94" s="20"/>
      <c r="B94" s="5"/>
      <c r="C94" s="5"/>
      <c r="D94" s="21"/>
      <c r="E94" s="21"/>
      <c r="F94" s="21"/>
      <c r="G94" s="21"/>
    </row>
    <row r="95" spans="1:7" x14ac:dyDescent="0.2">
      <c r="A95" s="22"/>
      <c r="B95" s="22"/>
      <c r="C95" s="22"/>
      <c r="D95" s="23"/>
      <c r="E95" s="23"/>
      <c r="F95" s="24"/>
      <c r="G95" s="24"/>
    </row>
    <row r="96" spans="1:7" x14ac:dyDescent="0.2">
      <c r="A96" s="82" t="s">
        <v>13</v>
      </c>
      <c r="B96" s="82"/>
      <c r="C96" s="92" t="s">
        <v>14</v>
      </c>
      <c r="D96" s="92"/>
      <c r="E96" s="92"/>
      <c r="F96" s="92"/>
      <c r="G96" s="26">
        <f>SUM(G89:G92)</f>
        <v>0</v>
      </c>
    </row>
    <row r="97" spans="1:7" x14ac:dyDescent="0.2">
      <c r="A97" s="82" t="s">
        <v>15</v>
      </c>
      <c r="B97" s="82"/>
      <c r="C97" s="4"/>
      <c r="D97" s="4"/>
      <c r="E97" s="4"/>
      <c r="F97" s="4"/>
      <c r="G97" s="25"/>
    </row>
    <row r="98" spans="1:7" x14ac:dyDescent="0.2">
      <c r="A98" s="82" t="s">
        <v>16</v>
      </c>
      <c r="B98" s="82"/>
      <c r="C98" s="83" t="s">
        <v>20</v>
      </c>
      <c r="D98" s="83"/>
      <c r="E98" s="83"/>
      <c r="F98" s="83"/>
      <c r="G98" s="25">
        <f>G96*0.2</f>
        <v>0</v>
      </c>
    </row>
    <row r="99" spans="1:7" x14ac:dyDescent="0.2">
      <c r="A99" s="82" t="s">
        <v>17</v>
      </c>
      <c r="B99" s="82"/>
      <c r="C99" s="83" t="s">
        <v>18</v>
      </c>
      <c r="D99" s="83"/>
      <c r="E99" s="83"/>
      <c r="F99" s="83"/>
      <c r="G99" s="25">
        <f>G96+G98</f>
        <v>0</v>
      </c>
    </row>
    <row r="100" spans="1:7" x14ac:dyDescent="0.2">
      <c r="A100" s="60"/>
      <c r="B100" s="60"/>
      <c r="C100" s="61"/>
      <c r="D100" s="61"/>
      <c r="E100" s="61"/>
      <c r="F100" s="61"/>
      <c r="G100" s="25"/>
    </row>
    <row r="101" spans="1:7" x14ac:dyDescent="0.2">
      <c r="A101" s="60"/>
      <c r="B101" s="60"/>
      <c r="C101" s="61"/>
      <c r="D101" s="61"/>
      <c r="E101" s="61"/>
      <c r="F101" s="61"/>
      <c r="G101" s="25"/>
    </row>
    <row r="104" spans="1:7" ht="24" x14ac:dyDescent="0.2">
      <c r="A104" s="50" t="s">
        <v>3</v>
      </c>
      <c r="B104" s="51" t="s">
        <v>4</v>
      </c>
      <c r="C104" s="51" t="s">
        <v>5</v>
      </c>
      <c r="D104" s="51" t="s">
        <v>6</v>
      </c>
      <c r="E104" s="52" t="s">
        <v>23</v>
      </c>
      <c r="F104" s="53" t="s">
        <v>7</v>
      </c>
      <c r="G104" s="53" t="s">
        <v>8</v>
      </c>
    </row>
    <row r="105" spans="1:7" x14ac:dyDescent="0.2">
      <c r="A105" s="12"/>
      <c r="B105" s="13"/>
      <c r="C105" s="13"/>
      <c r="D105" s="13"/>
      <c r="E105" s="13"/>
      <c r="F105" s="14"/>
      <c r="G105" s="14"/>
    </row>
    <row r="106" spans="1:7" x14ac:dyDescent="0.2">
      <c r="A106" s="48"/>
      <c r="B106" s="49" t="s">
        <v>68</v>
      </c>
      <c r="C106" s="40"/>
      <c r="D106" s="40"/>
      <c r="E106" s="29"/>
      <c r="F106" s="29"/>
      <c r="G106" s="29"/>
    </row>
    <row r="107" spans="1:7" x14ac:dyDescent="0.2">
      <c r="A107" s="38"/>
      <c r="B107" s="41"/>
      <c r="C107" s="40"/>
      <c r="D107" s="40"/>
      <c r="E107" s="29"/>
      <c r="F107" s="29"/>
      <c r="G107" s="29"/>
    </row>
    <row r="108" spans="1:7" x14ac:dyDescent="0.2">
      <c r="A108" s="38">
        <v>3</v>
      </c>
      <c r="B108" s="39" t="s">
        <v>61</v>
      </c>
      <c r="C108" s="40"/>
      <c r="D108" s="43"/>
      <c r="E108" s="43"/>
      <c r="F108" s="43"/>
      <c r="G108" s="29"/>
    </row>
    <row r="109" spans="1:7" x14ac:dyDescent="0.2">
      <c r="A109" s="68"/>
      <c r="B109" s="39" t="s">
        <v>67</v>
      </c>
      <c r="C109" s="40" t="s">
        <v>65</v>
      </c>
      <c r="D109" s="70">
        <v>658</v>
      </c>
      <c r="E109" s="43"/>
      <c r="F109" s="43"/>
      <c r="G109" s="29">
        <f>D109*F109</f>
        <v>0</v>
      </c>
    </row>
    <row r="110" spans="1:7" x14ac:dyDescent="0.2">
      <c r="A110" s="27"/>
      <c r="B110" s="28"/>
      <c r="C110" s="28"/>
      <c r="D110" s="29"/>
      <c r="E110" s="29"/>
      <c r="F110" s="29"/>
      <c r="G110" s="29"/>
    </row>
    <row r="111" spans="1:7" x14ac:dyDescent="0.2">
      <c r="A111" s="27"/>
      <c r="B111" s="28"/>
      <c r="C111" s="28"/>
      <c r="D111" s="29"/>
      <c r="E111" s="29"/>
      <c r="F111" s="29"/>
      <c r="G111" s="29"/>
    </row>
    <row r="112" spans="1:7" x14ac:dyDescent="0.2">
      <c r="A112" s="78"/>
      <c r="B112" s="78"/>
      <c r="C112" s="78"/>
      <c r="D112" s="79"/>
      <c r="E112" s="79"/>
      <c r="F112" s="80"/>
      <c r="G112" s="80"/>
    </row>
    <row r="113" spans="1:7" x14ac:dyDescent="0.2">
      <c r="A113" s="106" t="s">
        <v>13</v>
      </c>
      <c r="B113" s="106"/>
      <c r="C113" s="92" t="s">
        <v>14</v>
      </c>
      <c r="D113" s="92"/>
      <c r="E113" s="92"/>
      <c r="F113" s="92"/>
      <c r="G113" s="26">
        <f>SUM(G106:G110)</f>
        <v>0</v>
      </c>
    </row>
    <row r="114" spans="1:7" x14ac:dyDescent="0.2">
      <c r="A114" s="106" t="s">
        <v>15</v>
      </c>
      <c r="B114" s="106"/>
      <c r="C114"/>
      <c r="D114"/>
      <c r="E114"/>
      <c r="F114"/>
      <c r="G114" s="81"/>
    </row>
    <row r="115" spans="1:7" x14ac:dyDescent="0.2">
      <c r="A115" s="106" t="s">
        <v>16</v>
      </c>
      <c r="B115" s="106"/>
      <c r="C115" s="107" t="s">
        <v>20</v>
      </c>
      <c r="D115" s="107"/>
      <c r="E115" s="107"/>
      <c r="F115" s="107"/>
      <c r="G115" s="81">
        <f>G113*0.2</f>
        <v>0</v>
      </c>
    </row>
    <row r="116" spans="1:7" x14ac:dyDescent="0.2">
      <c r="A116" s="106" t="s">
        <v>17</v>
      </c>
      <c r="B116" s="106"/>
      <c r="C116" s="107" t="s">
        <v>18</v>
      </c>
      <c r="D116" s="107"/>
      <c r="E116" s="107"/>
      <c r="F116" s="107"/>
      <c r="G116" s="81">
        <f>G113+G115</f>
        <v>0</v>
      </c>
    </row>
  </sheetData>
  <mergeCells count="30">
    <mergeCell ref="A116:B116"/>
    <mergeCell ref="C116:F116"/>
    <mergeCell ref="A113:B113"/>
    <mergeCell ref="C113:F113"/>
    <mergeCell ref="A114:B114"/>
    <mergeCell ref="A115:B115"/>
    <mergeCell ref="C115:F115"/>
    <mergeCell ref="A99:B99"/>
    <mergeCell ref="C99:F99"/>
    <mergeCell ref="A96:B96"/>
    <mergeCell ref="C96:F96"/>
    <mergeCell ref="A97:B97"/>
    <mergeCell ref="A98:B98"/>
    <mergeCell ref="C98:F98"/>
    <mergeCell ref="A2:B2"/>
    <mergeCell ref="D2:G2"/>
    <mergeCell ref="A3:B3"/>
    <mergeCell ref="D3:G3"/>
    <mergeCell ref="A4:B4"/>
    <mergeCell ref="D4:G4"/>
    <mergeCell ref="A81:B81"/>
    <mergeCell ref="A82:B82"/>
    <mergeCell ref="C82:F82"/>
    <mergeCell ref="A5:B5"/>
    <mergeCell ref="D5:G5"/>
    <mergeCell ref="A7:G7"/>
    <mergeCell ref="A79:B79"/>
    <mergeCell ref="C79:F79"/>
    <mergeCell ref="A80:B80"/>
    <mergeCell ref="C81:F81"/>
  </mergeCells>
  <pageMargins left="0.19685039370078741" right="0.19685039370078741" top="0.39370078740157483" bottom="0.51181102362204722" header="0.27559055118110237" footer="0.47244094488188981"/>
  <pageSetup paperSize="9" orientation="portrait" horizontalDpi="1200" verticalDpi="1200" r:id="rId1"/>
  <headerFooter>
    <oddFooter>&amp;C&amp;7Réhabilitation bâtiment 024 - Lot n°04 - 22/07/25 -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04- PLACO - PEINTURE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2025-07-22T15:49:48Z</cp:lastPrinted>
  <dcterms:created xsi:type="dcterms:W3CDTF">2010-05-04T09:58:29Z</dcterms:created>
  <dcterms:modified xsi:type="dcterms:W3CDTF">2025-07-22T15:52:58Z</dcterms:modified>
</cp:coreProperties>
</file>